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2">
      <go:sheetsCustomData xmlns:go="http://customooxmlschemas.google.com/" r:id="rId5" roundtripDataChecksum="kzKNbY53jzLhYo+N3NcFwX6j95sW2r3AzrHn+TT+D/g="/>
    </ext>
  </extLst>
</workbook>
</file>

<file path=xl/sharedStrings.xml><?xml version="1.0" encoding="utf-8"?>
<sst xmlns="http://schemas.openxmlformats.org/spreadsheetml/2006/main" count="118" uniqueCount="68">
  <si>
    <t xml:space="preserve">            FICHE INDIVIDUELLE DE REMBOURSEMENT DE FRAIS</t>
  </si>
  <si>
    <t>Arbitrage - 2026/2027</t>
  </si>
  <si>
    <t>nom, prénom</t>
  </si>
  <si>
    <t>adresse</t>
  </si>
  <si>
    <t>téléphone pro</t>
  </si>
  <si>
    <t>téléphone privé</t>
  </si>
  <si>
    <t>téléphone portable</t>
  </si>
  <si>
    <t>email</t>
  </si>
  <si>
    <t>Fonction Arbitrage</t>
  </si>
  <si>
    <t>Arbitre :</t>
  </si>
  <si>
    <t>Arbitre en formation:</t>
  </si>
  <si>
    <t>Juge-Arbitre :</t>
  </si>
  <si>
    <t>Juge-Arbitre Adjoint</t>
  </si>
  <si>
    <t>le</t>
  </si>
  <si>
    <t>de                heures</t>
  </si>
  <si>
    <t>à</t>
  </si>
  <si>
    <t xml:space="preserve">heures </t>
  </si>
  <si>
    <t>et</t>
  </si>
  <si>
    <t>heures</t>
  </si>
  <si>
    <t>Compétition</t>
  </si>
  <si>
    <t>Nature de la compétition:</t>
  </si>
  <si>
    <t>club organisateur :</t>
  </si>
  <si>
    <t>date</t>
  </si>
  <si>
    <t>lieu</t>
  </si>
  <si>
    <t>Déplacement en voiture</t>
  </si>
  <si>
    <t>nom des personnes transportées</t>
  </si>
  <si>
    <t>(hormis le bénéficiaire)</t>
  </si>
  <si>
    <t>un nom par case</t>
  </si>
  <si>
    <t>nombre</t>
  </si>
  <si>
    <t>trajet de</t>
  </si>
  <si>
    <t>distance en km</t>
  </si>
  <si>
    <t xml:space="preserve">base = </t>
  </si>
  <si>
    <t>major/pers  =</t>
  </si>
  <si>
    <t>tarif appliqué</t>
  </si>
  <si>
    <t>sous-total (€ / km)</t>
  </si>
  <si>
    <t>péage  =</t>
  </si>
  <si>
    <t>sous-total</t>
  </si>
  <si>
    <r>
      <rPr>
        <rFont val="Arial"/>
        <b/>
        <color rgb="FF003366"/>
        <sz val="14.0"/>
      </rPr>
      <t xml:space="preserve">Déplacement en train </t>
    </r>
    <r>
      <rPr>
        <rFont val="Arial"/>
        <b val="0"/>
        <i/>
        <color rgb="FF003366"/>
        <sz val="10.0"/>
      </rPr>
      <t>(base 2ème classe uniquement)</t>
    </r>
  </si>
  <si>
    <t>carte d'abonnement</t>
  </si>
  <si>
    <t>oui</t>
  </si>
  <si>
    <t>non</t>
  </si>
  <si>
    <t>(rayer la mention inutile)</t>
  </si>
  <si>
    <t>prix du billet</t>
  </si>
  <si>
    <t>Déplacement en RER, métro, taxi</t>
  </si>
  <si>
    <t xml:space="preserve">nombre </t>
  </si>
  <si>
    <t>Hébergement et restauration</t>
  </si>
  <si>
    <t>Repas buvette compet.  - Forfait</t>
  </si>
  <si>
    <t>€</t>
  </si>
  <si>
    <t>par repas     x</t>
  </si>
  <si>
    <t>repas</t>
  </si>
  <si>
    <t>total</t>
  </si>
  <si>
    <t>Repas autre  - Frais réel  (20 € max)</t>
  </si>
  <si>
    <t>Hébergement (Hotel + pdj) - Frais réel (80 € max)</t>
  </si>
  <si>
    <t>par nuitée    x</t>
  </si>
  <si>
    <t>nuitées</t>
  </si>
  <si>
    <t>Indemnités :</t>
  </si>
  <si>
    <t>par jour     x</t>
  </si>
  <si>
    <t>jours</t>
  </si>
  <si>
    <t>Arbitre en formation :</t>
  </si>
  <si>
    <t>Juge-Arbitre Adjoint :</t>
  </si>
  <si>
    <r>
      <rPr>
        <rFont val="Arial"/>
        <b/>
        <color rgb="FF003366"/>
        <sz val="14.0"/>
      </rPr>
      <t xml:space="preserve">Frais annexes </t>
    </r>
    <r>
      <rPr>
        <rFont val="Arial"/>
        <b val="0"/>
        <i/>
        <color rgb="FF003366"/>
        <sz val="10.0"/>
      </rPr>
      <t>(précisez la nature)</t>
    </r>
  </si>
  <si>
    <t>Total Note</t>
  </si>
  <si>
    <t>Paiements</t>
  </si>
  <si>
    <t>Total utilisation CB ou chéquier du Comité 76</t>
  </si>
  <si>
    <t>Total A Payer</t>
  </si>
  <si>
    <t>signature</t>
  </si>
  <si>
    <t>A faire parvenir au Trésorier du Comité 76</t>
  </si>
  <si>
    <t>Version Sept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</si>
</sst>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0#&quot; &quot;##&quot; &quot;##&quot; &quot;##&quot; &quot;##"/>
    <numFmt numFmtId="165" formatCode="D/M/YYYY"/>
    <numFmt numFmtId="166" formatCode="[$-40C]d\-mmm\-yy"/>
    <numFmt numFmtId="167" formatCode="#,##0.000&quot; €&quot;"/>
    <numFmt numFmtId="168" formatCode="#,##0.00&quot; €&quot;"/>
    <numFmt numFmtId="169" formatCode="#,##0.00&quot; €&quot;;[Red]\-#,##0.00&quot; €&quot;"/>
    <numFmt numFmtId="170" formatCode="#,##0.00\ &quot;€&quot;;\-#,##0.00\ &quot;€&quot;"/>
    <numFmt numFmtId="171" formatCode="_-* #,##0.00\ &quot;€&quot;_-;\-* #,##0.00\ &quot;€&quot;_-;_-* &quot;-&quot;??\ &quot;€&quot;_-;_-@"/>
  </numFmts>
  <fonts count="16">
    <font>
      <sz val="10.0"/>
      <color rgb="FF000000"/>
      <name val="Verdana"/>
      <scheme val="minor"/>
    </font>
    <font>
      <sz val="9.0"/>
      <color rgb="FFEEEFEE"/>
      <name val="Arial"/>
    </font>
    <font>
      <b/>
      <sz val="28.0"/>
      <color theme="1"/>
      <name val="Arial"/>
    </font>
    <font>
      <b/>
      <sz val="24.0"/>
      <color rgb="FF003366"/>
      <name val="Arial"/>
    </font>
    <font>
      <sz val="10.0"/>
      <color theme="1"/>
      <name val="Arial"/>
    </font>
    <font>
      <b/>
      <sz val="28.0"/>
      <color rgb="FF003366"/>
      <name val="Arial"/>
    </font>
    <font>
      <b/>
      <sz val="10.0"/>
      <color theme="1"/>
      <name val="Arial"/>
    </font>
    <font/>
    <font>
      <b/>
      <sz val="14.0"/>
      <color rgb="FF003366"/>
      <name val="Arial"/>
    </font>
    <font>
      <b/>
      <sz val="14.0"/>
      <color theme="1"/>
      <name val="Arial"/>
    </font>
    <font>
      <sz val="14.0"/>
      <color theme="1"/>
      <name val="Arial"/>
    </font>
    <font>
      <b/>
      <sz val="12.0"/>
      <color theme="1"/>
      <name val="Arial"/>
    </font>
    <font>
      <i/>
      <sz val="10.0"/>
      <color theme="1"/>
      <name val="Arial"/>
    </font>
    <font>
      <sz val="12.0"/>
      <color theme="1"/>
      <name val="Arial"/>
    </font>
    <font>
      <sz val="14.0"/>
      <color rgb="FFFF0000"/>
      <name val="Arial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EEFEE"/>
        <bgColor rgb="FFEEEFEE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</fills>
  <borders count="28">
    <border/>
    <border>
      <left/>
      <top/>
      <bottom style="dotted">
        <color rgb="FF000000"/>
      </bottom>
    </border>
    <border>
      <top/>
      <bottom style="dotted">
        <color rgb="FF000000"/>
      </bottom>
    </border>
    <border>
      <right/>
      <top/>
      <bottom style="dotted">
        <color rgb="FF000000"/>
      </bottom>
    </border>
    <border>
      <left/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right/>
      <top style="dotted">
        <color rgb="FF000000"/>
      </top>
      <bottom style="dotted">
        <color rgb="FF000000"/>
      </bottom>
    </border>
    <border>
      <left/>
      <right/>
      <top style="dotted">
        <color rgb="FF000000"/>
      </top>
      <bottom/>
    </border>
    <border>
      <top style="dotted">
        <color rgb="FF000000"/>
      </top>
    </border>
    <border>
      <left/>
      <top style="dotted">
        <color rgb="FF000000"/>
      </top>
      <bottom/>
    </border>
    <border>
      <right/>
      <top style="dotted">
        <color rgb="FF000000"/>
      </top>
      <bottom/>
    </border>
    <border>
      <top style="dotted">
        <color rgb="FF000000"/>
      </top>
      <bottom/>
    </border>
    <border>
      <left/>
      <right/>
      <top/>
      <bottom/>
    </border>
    <border>
      <left style="dotted">
        <color rgb="FF000000"/>
      </left>
      <right/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dotted">
        <color rgb="FF000000"/>
      </top>
      <bottom style="dotted">
        <color rgb="FF000000"/>
      </bottom>
    </border>
    <border>
      <bottom style="medium">
        <color rgb="FF003366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bottom style="dotted">
        <color rgb="FF000000"/>
      </bottom>
    </border>
    <border>
      <left/>
      <right/>
      <top/>
      <bottom style="dotted">
        <color rgb="FF000000"/>
      </bottom>
    </border>
    <border>
      <right style="dotted">
        <color rgb="FF000000"/>
      </right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textRotation="90" vertical="center" wrapText="1"/>
    </xf>
    <xf borderId="0" fillId="0" fontId="2" numFmtId="0" xfId="0" applyAlignment="1" applyFont="1">
      <alignment horizontal="left" shrinkToFit="0" vertical="center" wrapText="1"/>
    </xf>
    <xf quotePrefix="1"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quotePrefix="1" borderId="0" fillId="0" fontId="5" numFmtId="0" xfId="0" applyAlignment="1" applyFont="1">
      <alignment horizontal="center" readingOrder="0" vertical="center"/>
    </xf>
    <xf borderId="0" fillId="0" fontId="5" numFmtId="0" xfId="0" applyAlignment="1" applyFont="1">
      <alignment vertical="center"/>
    </xf>
    <xf borderId="0" fillId="0" fontId="4" numFmtId="0" xfId="0" applyAlignment="1" applyFont="1">
      <alignment horizontal="center"/>
    </xf>
    <xf borderId="0" fillId="0" fontId="6" numFmtId="0" xfId="0" applyAlignment="1" applyFont="1">
      <alignment horizontal="left" vertical="center"/>
    </xf>
    <xf borderId="1" fillId="2" fontId="6" numFmtId="0" xfId="0" applyAlignment="1" applyBorder="1" applyFill="1" applyFont="1">
      <alignment horizontal="left" vertical="center"/>
    </xf>
    <xf borderId="2" fillId="0" fontId="7" numFmtId="0" xfId="0" applyBorder="1" applyFont="1"/>
    <xf borderId="3" fillId="0" fontId="7" numFmtId="0" xfId="0" applyBorder="1" applyFont="1"/>
    <xf borderId="0" fillId="0" fontId="4" numFmtId="0" xfId="0" applyAlignment="1" applyFont="1">
      <alignment horizontal="left" vertical="center"/>
    </xf>
    <xf borderId="4" fillId="2" fontId="4" numFmtId="0" xfId="0" applyAlignment="1" applyBorder="1" applyFill="1" applyFont="1">
      <alignment horizontal="left" vertical="center"/>
    </xf>
    <xf borderId="5" fillId="0" fontId="7" numFmtId="0" xfId="0" applyBorder="1" applyFont="1"/>
    <xf borderId="6" fillId="0" fontId="7" numFmtId="0" xfId="0" applyBorder="1" applyFont="1"/>
    <xf borderId="4" fillId="2" fontId="4" numFmtId="164" xfId="0" applyAlignment="1" applyBorder="1" applyFill="1" applyFont="1" applyNumberFormat="1">
      <alignment horizontal="center" vertical="center"/>
    </xf>
    <xf borderId="0" fillId="0" fontId="4" numFmtId="0" xfId="0" applyAlignment="1" applyFont="1">
      <alignment horizontal="right" vertical="center"/>
    </xf>
    <xf borderId="7" fillId="2" fontId="4" numFmtId="164" xfId="0" applyAlignment="1" applyBorder="1" applyFill="1" applyFont="1" applyNumberFormat="1">
      <alignment horizontal="center" vertical="center"/>
    </xf>
    <xf borderId="8" fillId="0" fontId="4" numFmtId="0" xfId="0" applyAlignment="1" applyBorder="1" applyFont="1">
      <alignment horizontal="left" vertical="center"/>
    </xf>
    <xf borderId="0" fillId="0" fontId="4" numFmtId="0" xfId="0" applyAlignment="1" applyFont="1">
      <alignment horizontal="center" vertical="center"/>
    </xf>
    <xf borderId="9" fillId="2" fontId="4" numFmtId="164" xfId="0" applyAlignment="1" applyBorder="1" applyFill="1" applyFont="1" applyNumberFormat="1">
      <alignment horizontal="center" vertical="center"/>
    </xf>
    <xf borderId="10" fillId="0" fontId="7" numFmtId="0" xfId="0" applyBorder="1" applyFont="1"/>
    <xf borderId="11" fillId="0" fontId="7" numFmtId="0" xfId="0" applyBorder="1" applyFont="1"/>
    <xf quotePrefix="1" borderId="12" fillId="3" fontId="6" numFmtId="0" xfId="0" applyAlignment="1" applyBorder="1" applyFill="1" applyFont="1">
      <alignment horizontal="left" vertical="center"/>
    </xf>
    <xf borderId="12" fillId="3" fontId="4" numFmtId="0" xfId="0" applyAlignment="1" applyBorder="1" applyFill="1" applyFont="1">
      <alignment horizontal="left" vertical="center"/>
    </xf>
    <xf borderId="13" fillId="3" fontId="4" numFmtId="0" xfId="0" applyAlignment="1" applyBorder="1" applyFill="1" applyFont="1">
      <alignment horizontal="left" vertical="center"/>
    </xf>
    <xf borderId="14" fillId="2" fontId="6" numFmtId="0" xfId="0" applyAlignment="1" applyBorder="1" applyFill="1" applyFont="1">
      <alignment horizontal="center" vertical="center"/>
    </xf>
    <xf borderId="15" fillId="3" fontId="4" numFmtId="0" xfId="0" applyAlignment="1" applyBorder="1" applyFill="1" applyFont="1">
      <alignment horizontal="left" vertical="center"/>
    </xf>
    <xf borderId="14" fillId="2" fontId="4" numFmtId="0" xfId="0" applyAlignment="1" applyBorder="1" applyFill="1" applyFont="1">
      <alignment horizontal="center" vertical="center"/>
    </xf>
    <xf borderId="12" fillId="2" fontId="4" numFmtId="165" xfId="0" applyAlignment="1" applyBorder="1" applyFill="1" applyFont="1" applyNumberFormat="1">
      <alignment horizontal="left" vertical="center"/>
    </xf>
    <xf borderId="12" fillId="2" fontId="4" numFmtId="0" xfId="0" applyAlignment="1" applyBorder="1" applyFill="1" applyFont="1">
      <alignment horizontal="right" vertical="center"/>
    </xf>
    <xf borderId="12" fillId="2" fontId="4" numFmtId="0" xfId="0" applyAlignment="1" applyBorder="1" applyFill="1" applyFont="1">
      <alignment horizontal="left" vertical="center"/>
    </xf>
    <xf borderId="16" fillId="0" fontId="8" numFmtId="0" xfId="0" applyAlignment="1" applyBorder="1" applyFont="1">
      <alignment horizontal="left" vertical="center"/>
    </xf>
    <xf borderId="16" fillId="0" fontId="9" numFmtId="0" xfId="0" applyAlignment="1" applyBorder="1" applyFont="1">
      <alignment horizontal="left" vertical="center"/>
    </xf>
    <xf borderId="0" fillId="0" fontId="10" numFmtId="0" xfId="0" applyAlignment="1" applyFont="1">
      <alignment vertical="center"/>
    </xf>
    <xf borderId="1" fillId="2" fontId="11" numFmtId="0" xfId="0" applyAlignment="1" applyBorder="1" applyFill="1" applyFont="1">
      <alignment horizontal="left" vertical="center"/>
    </xf>
    <xf borderId="4" fillId="2" fontId="4" numFmtId="166" xfId="0" applyAlignment="1" applyBorder="1" applyFill="1" applyFont="1" applyNumberFormat="1">
      <alignment horizontal="left" vertical="center"/>
    </xf>
    <xf quotePrefix="1" borderId="16" fillId="0" fontId="8" numFmtId="0" xfId="0" applyAlignment="1" applyBorder="1" applyFont="1">
      <alignment horizontal="left" vertical="center"/>
    </xf>
    <xf borderId="17" fillId="2" fontId="6" numFmtId="0" xfId="0" applyAlignment="1" applyBorder="1" applyFill="1" applyFont="1">
      <alignment horizontal="left" vertical="center"/>
    </xf>
    <xf borderId="17" fillId="0" fontId="6" numFmtId="0" xfId="0" applyAlignment="1" applyBorder="1" applyFont="1">
      <alignment horizontal="left" vertical="center"/>
    </xf>
    <xf borderId="0" fillId="0" fontId="12" numFmtId="0" xfId="0" applyAlignment="1" applyFont="1">
      <alignment horizontal="left" vertical="center"/>
    </xf>
    <xf borderId="0" fillId="0" fontId="6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left" vertical="center"/>
    </xf>
    <xf borderId="18" fillId="0" fontId="4" numFmtId="0" xfId="0" applyAlignment="1" applyBorder="1" applyFont="1">
      <alignment horizontal="center" vertical="center"/>
    </xf>
    <xf borderId="0" fillId="0" fontId="4" numFmtId="167" xfId="0" applyAlignment="1" applyFont="1" applyNumberFormat="1">
      <alignment horizontal="center" readingOrder="0" vertical="center"/>
    </xf>
    <xf borderId="0" fillId="0" fontId="4" numFmtId="167" xfId="0" applyAlignment="1" applyFont="1" applyNumberFormat="1">
      <alignment horizontal="center" vertical="center"/>
    </xf>
    <xf borderId="0" fillId="0" fontId="4" numFmtId="168" xfId="0" applyAlignment="1" applyFont="1" applyNumberFormat="1">
      <alignment horizontal="center" vertical="center"/>
    </xf>
    <xf borderId="0" fillId="0" fontId="4" numFmtId="169" xfId="0" applyAlignment="1" applyFont="1" applyNumberFormat="1">
      <alignment horizontal="left" vertical="center"/>
    </xf>
    <xf borderId="0" fillId="0" fontId="4" numFmtId="169" xfId="0" applyAlignment="1" applyFont="1" applyNumberFormat="1">
      <alignment horizontal="right" vertical="center"/>
    </xf>
    <xf borderId="0" fillId="0" fontId="4" numFmtId="170" xfId="0" applyAlignment="1" applyFont="1" applyNumberFormat="1">
      <alignment horizontal="center" vertical="center"/>
    </xf>
    <xf borderId="18" fillId="0" fontId="4" numFmtId="0" xfId="0" applyAlignment="1" applyBorder="1" applyFont="1">
      <alignment horizontal="right" vertical="center"/>
    </xf>
    <xf borderId="19" fillId="2" fontId="4" numFmtId="168" xfId="0" applyAlignment="1" applyBorder="1" applyFill="1" applyFont="1" applyNumberFormat="1">
      <alignment horizontal="center" vertical="center"/>
    </xf>
    <xf borderId="20" fillId="0" fontId="4" numFmtId="168" xfId="0" applyAlignment="1" applyBorder="1" applyFont="1" applyNumberFormat="1">
      <alignment horizontal="center" vertical="center"/>
    </xf>
    <xf borderId="17" fillId="4" fontId="6" numFmtId="0" xfId="0" applyAlignment="1" applyBorder="1" applyFill="1" applyFont="1">
      <alignment horizontal="center" vertical="center"/>
    </xf>
    <xf borderId="21" fillId="4" fontId="13" numFmtId="168" xfId="0" applyAlignment="1" applyBorder="1" applyFill="1" applyFont="1" applyNumberFormat="1">
      <alignment horizontal="right" vertical="center"/>
    </xf>
    <xf borderId="22" fillId="0" fontId="7" numFmtId="0" xfId="0" applyBorder="1" applyFont="1"/>
    <xf borderId="19" fillId="2" fontId="6" numFmtId="0" xfId="0" applyAlignment="1" applyBorder="1" applyFill="1" applyFont="1">
      <alignment horizontal="center" vertical="center"/>
    </xf>
    <xf borderId="19" fillId="2" fontId="6" numFmtId="168" xfId="0" applyAlignment="1" applyBorder="1" applyFill="1" applyFont="1" applyNumberFormat="1">
      <alignment horizontal="right" vertical="center"/>
    </xf>
    <xf borderId="15" fillId="2" fontId="6" numFmtId="168" xfId="0" applyAlignment="1" applyBorder="1" applyFill="1" applyFont="1" applyNumberFormat="1">
      <alignment horizontal="right" vertical="center"/>
    </xf>
    <xf borderId="0" fillId="0" fontId="4" numFmtId="2" xfId="0" applyAlignment="1" applyFont="1" applyNumberFormat="1">
      <alignment horizontal="center" vertical="center"/>
    </xf>
    <xf quotePrefix="1" borderId="0" fillId="0" fontId="4" numFmtId="0" xfId="0" applyAlignment="1" applyFont="1">
      <alignment horizontal="left" vertical="center"/>
    </xf>
    <xf borderId="17" fillId="2" fontId="6" numFmtId="0" xfId="0" applyAlignment="1" applyBorder="1" applyFill="1" applyFont="1">
      <alignment horizontal="center" vertical="center"/>
    </xf>
    <xf borderId="0" fillId="0" fontId="4" numFmtId="168" xfId="0" applyAlignment="1" applyFont="1" applyNumberFormat="1">
      <alignment horizontal="left" vertical="center"/>
    </xf>
    <xf borderId="18" fillId="0" fontId="4" numFmtId="168" xfId="0" applyAlignment="1" applyBorder="1" applyFont="1" applyNumberFormat="1">
      <alignment horizontal="right" vertical="center"/>
    </xf>
    <xf borderId="18" fillId="0" fontId="7" numFmtId="0" xfId="0" applyBorder="1" applyFont="1"/>
    <xf borderId="15" fillId="2" fontId="4" numFmtId="4" xfId="0" applyAlignment="1" applyBorder="1" applyFill="1" applyFont="1" applyNumberFormat="1">
      <alignment horizontal="center" vertical="center"/>
    </xf>
    <xf borderId="5" fillId="0" fontId="4" numFmtId="168" xfId="0" applyAlignment="1" applyBorder="1" applyFont="1" applyNumberFormat="1">
      <alignment horizontal="right" vertical="center"/>
    </xf>
    <xf quotePrefix="1" borderId="20" fillId="0" fontId="4" numFmtId="0" xfId="0" applyAlignment="1" applyBorder="1" applyFont="1">
      <alignment horizontal="left" vertical="center"/>
    </xf>
    <xf borderId="23" fillId="0" fontId="4" numFmtId="0" xfId="0" applyAlignment="1" applyBorder="1" applyFont="1">
      <alignment vertical="center"/>
    </xf>
    <xf borderId="0" fillId="0" fontId="13" numFmtId="0" xfId="0" applyAlignment="1" applyFont="1">
      <alignment horizontal="left" vertical="center"/>
    </xf>
    <xf borderId="20" fillId="0" fontId="13" numFmtId="0" xfId="0" applyAlignment="1" applyBorder="1" applyFont="1">
      <alignment horizontal="left" vertical="center"/>
    </xf>
    <xf borderId="16" fillId="0" fontId="8" numFmtId="0" xfId="0" applyAlignment="1" applyBorder="1" applyFont="1">
      <alignment horizontal="left"/>
    </xf>
    <xf borderId="16" fillId="0" fontId="9" numFmtId="0" xfId="0" applyAlignment="1" applyBorder="1" applyFont="1">
      <alignment horizontal="left"/>
    </xf>
    <xf borderId="0" fillId="0" fontId="8" numFmtId="0" xfId="0" applyAlignment="1" applyFont="1">
      <alignment horizontal="left"/>
    </xf>
    <xf borderId="0" fillId="0" fontId="9" numFmtId="0" xfId="0" applyAlignment="1" applyFont="1">
      <alignment horizontal="left"/>
    </xf>
    <xf borderId="0" fillId="0" fontId="14" numFmtId="0" xfId="0" applyAlignment="1" applyFont="1">
      <alignment horizontal="left"/>
    </xf>
    <xf borderId="12" fillId="3" fontId="13" numFmtId="0" xfId="0" applyAlignment="1" applyBorder="1" applyFill="1" applyFont="1">
      <alignment vertical="center"/>
    </xf>
    <xf borderId="0" fillId="0" fontId="15" numFmtId="0" xfId="0" applyAlignment="1" applyFont="1">
      <alignment vertical="center"/>
    </xf>
    <xf quotePrefix="1" borderId="12" fillId="3" fontId="4" numFmtId="0" xfId="0" applyAlignment="1" applyBorder="1" applyFill="1" applyFont="1">
      <alignment horizontal="left" vertical="center"/>
    </xf>
    <xf borderId="1" fillId="2" fontId="6" numFmtId="168" xfId="0" applyAlignment="1" applyBorder="1" applyFill="1" applyFont="1" applyNumberFormat="1">
      <alignment horizontal="right" vertical="center"/>
    </xf>
    <xf borderId="18" fillId="0" fontId="4" numFmtId="0" xfId="0" applyAlignment="1" applyBorder="1" applyFont="1">
      <alignment horizontal="left" vertical="center"/>
    </xf>
    <xf borderId="0" fillId="0" fontId="11" numFmtId="0" xfId="0" applyAlignment="1" applyFont="1">
      <alignment horizontal="center" vertical="center"/>
    </xf>
    <xf borderId="24" fillId="4" fontId="9" numFmtId="171" xfId="0" applyAlignment="1" applyBorder="1" applyFill="1" applyFont="1" applyNumberFormat="1">
      <alignment horizontal="center" vertical="center"/>
    </xf>
    <xf borderId="25" fillId="0" fontId="7" numFmtId="0" xfId="0" applyBorder="1" applyFont="1"/>
    <xf borderId="0" fillId="0" fontId="8" numFmtId="0" xfId="0" applyAlignment="1" applyFont="1">
      <alignment horizontal="left" vertical="center"/>
    </xf>
    <xf borderId="0" fillId="0" fontId="9" numFmtId="0" xfId="0" applyAlignment="1" applyFont="1">
      <alignment horizontal="left" vertical="center"/>
    </xf>
    <xf borderId="19" fillId="2" fontId="4" numFmtId="171" xfId="0" applyAlignment="1" applyBorder="1" applyFill="1" applyFont="1" applyNumberFormat="1">
      <alignment horizontal="right" vertical="center"/>
    </xf>
    <xf borderId="0" fillId="0" fontId="13" numFmtId="0" xfId="0" applyAlignment="1" applyFont="1">
      <alignment horizontal="center" vertical="center"/>
    </xf>
    <xf borderId="12" fillId="2" fontId="13" numFmtId="0" xfId="0" applyAlignment="1" applyBorder="1" applyFill="1" applyFont="1">
      <alignment horizontal="center" vertical="center"/>
    </xf>
    <xf borderId="26" fillId="2" fontId="13" numFmtId="0" xfId="0" applyAlignment="1" applyBorder="1" applyFill="1" applyFont="1">
      <alignment horizontal="left" vertical="center"/>
    </xf>
    <xf borderId="27" fillId="0" fontId="7" numFmtId="0" xfId="0" applyBorder="1" applyFont="1"/>
    <xf borderId="19" fillId="2" fontId="4" numFmtId="15" xfId="0" applyAlignment="1" applyBorder="1" applyFill="1" applyFont="1" applyNumberFormat="1">
      <alignment horizontal="center" vertical="center"/>
    </xf>
    <xf quotePrefix="1" borderId="0" fillId="0" fontId="11" numFmtId="0" xfId="0" applyAlignment="1" applyFont="1">
      <alignment horizontal="left" vertical="center"/>
    </xf>
    <xf borderId="0" fillId="0" fontId="4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-19050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9525">
            <a:solidFill>
              <a:srgbClr val="00206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</xdr:col>
      <xdr:colOff>57150</xdr:colOff>
      <xdr:row>0</xdr:row>
      <xdr:rowOff>123825</xdr:rowOff>
    </xdr:from>
    <xdr:ext cx="1428750" cy="981075"/>
    <xdr:pic>
      <xdr:nvPicPr>
        <xdr:cNvPr descr="logo codep76 New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.78"/>
    <col customWidth="1" min="2" max="2" width="3.33"/>
    <col customWidth="1" min="3" max="3" width="33.11"/>
    <col customWidth="1" min="4" max="4" width="15.89"/>
    <col customWidth="1" min="5" max="5" width="3.33"/>
    <col customWidth="1" min="6" max="6" width="15.89"/>
    <col customWidth="1" min="7" max="7" width="4.11"/>
    <col customWidth="1" min="8" max="8" width="15.89"/>
    <col customWidth="1" min="9" max="9" width="4.44"/>
    <col customWidth="1" min="10" max="10" width="18.11"/>
    <col customWidth="1" min="11" max="11" width="4.33"/>
    <col customWidth="1" min="12" max="12" width="15.89"/>
    <col customWidth="1" min="13" max="13" width="4.67"/>
    <col customWidth="1" min="14" max="26" width="10.78"/>
  </cols>
  <sheetData>
    <row r="1" ht="56.25" customHeight="1">
      <c r="A1" s="1"/>
      <c r="B1" s="2"/>
      <c r="C1" s="3" t="s">
        <v>0</v>
      </c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42.0" customHeight="1">
      <c r="A2" s="1"/>
      <c r="B2" s="2"/>
      <c r="C2" s="6" t="s">
        <v>1</v>
      </c>
      <c r="M2" s="7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8"/>
      <c r="B3" s="9" t="s">
        <v>2</v>
      </c>
      <c r="C3" s="9"/>
      <c r="D3" s="10"/>
      <c r="E3" s="11"/>
      <c r="F3" s="11"/>
      <c r="G3" s="11"/>
      <c r="H3" s="11"/>
      <c r="I3" s="11"/>
      <c r="J3" s="11"/>
      <c r="K3" s="11"/>
      <c r="L3" s="11"/>
      <c r="M3" s="12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8"/>
      <c r="B4" s="13" t="s">
        <v>3</v>
      </c>
      <c r="C4" s="13"/>
      <c r="D4" s="14"/>
      <c r="E4" s="15"/>
      <c r="F4" s="15"/>
      <c r="G4" s="15"/>
      <c r="H4" s="15"/>
      <c r="I4" s="15"/>
      <c r="J4" s="15"/>
      <c r="K4" s="15"/>
      <c r="L4" s="15"/>
      <c r="M4" s="16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8"/>
      <c r="B5" s="13" t="s">
        <v>4</v>
      </c>
      <c r="C5" s="13"/>
      <c r="D5" s="17"/>
      <c r="E5" s="16"/>
      <c r="F5" s="18" t="s">
        <v>5</v>
      </c>
      <c r="G5" s="18"/>
      <c r="H5" s="19"/>
      <c r="I5" s="20"/>
      <c r="J5" s="20"/>
      <c r="K5" s="20"/>
      <c r="L5" s="20"/>
      <c r="M5" s="13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21"/>
      <c r="B6" s="13" t="s">
        <v>6</v>
      </c>
      <c r="C6" s="13"/>
      <c r="D6" s="22"/>
      <c r="E6" s="23"/>
      <c r="F6" s="18" t="s">
        <v>7</v>
      </c>
      <c r="G6" s="18"/>
      <c r="H6" s="22"/>
      <c r="I6" s="24"/>
      <c r="J6" s="23"/>
      <c r="K6" s="13"/>
      <c r="L6" s="13"/>
      <c r="M6" s="13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2.75" customHeight="1">
      <c r="A7" s="8"/>
      <c r="B7" s="25" t="s">
        <v>8</v>
      </c>
      <c r="C7" s="26"/>
      <c r="D7" s="27" t="s">
        <v>9</v>
      </c>
      <c r="E7" s="28"/>
      <c r="F7" s="29" t="s">
        <v>10</v>
      </c>
      <c r="G7" s="30"/>
      <c r="H7" s="29" t="s">
        <v>11</v>
      </c>
      <c r="I7" s="30"/>
      <c r="J7" s="29" t="s">
        <v>12</v>
      </c>
      <c r="K7" s="30"/>
      <c r="L7" s="13"/>
      <c r="M7" s="13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8"/>
      <c r="B8" s="13" t="s">
        <v>13</v>
      </c>
      <c r="C8" s="31"/>
      <c r="D8" s="32" t="s">
        <v>14</v>
      </c>
      <c r="E8" s="21" t="s">
        <v>15</v>
      </c>
      <c r="F8" s="32" t="s">
        <v>16</v>
      </c>
      <c r="G8" s="13" t="s">
        <v>17</v>
      </c>
      <c r="H8" s="32" t="s">
        <v>14</v>
      </c>
      <c r="I8" s="21" t="s">
        <v>15</v>
      </c>
      <c r="J8" s="32" t="s">
        <v>18</v>
      </c>
      <c r="K8" s="13"/>
      <c r="L8" s="13"/>
      <c r="M8" s="9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8"/>
      <c r="B9" s="13"/>
      <c r="C9" s="33"/>
      <c r="D9" s="32" t="s">
        <v>14</v>
      </c>
      <c r="E9" s="21" t="s">
        <v>15</v>
      </c>
      <c r="F9" s="32" t="s">
        <v>16</v>
      </c>
      <c r="G9" s="13" t="s">
        <v>17</v>
      </c>
      <c r="H9" s="32" t="s">
        <v>14</v>
      </c>
      <c r="I9" s="21" t="s">
        <v>15</v>
      </c>
      <c r="J9" s="32" t="s">
        <v>18</v>
      </c>
      <c r="K9" s="13"/>
      <c r="L9" s="13"/>
      <c r="M9" s="9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8"/>
      <c r="B10" s="13"/>
      <c r="C10" s="33"/>
      <c r="D10" s="32" t="s">
        <v>14</v>
      </c>
      <c r="E10" s="21" t="s">
        <v>15</v>
      </c>
      <c r="F10" s="32" t="s">
        <v>16</v>
      </c>
      <c r="G10" s="13" t="s">
        <v>17</v>
      </c>
      <c r="H10" s="32" t="s">
        <v>14</v>
      </c>
      <c r="I10" s="21" t="s">
        <v>15</v>
      </c>
      <c r="J10" s="32" t="s">
        <v>18</v>
      </c>
      <c r="K10" s="13"/>
      <c r="L10" s="13"/>
      <c r="M10" s="9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34" t="s">
        <v>19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ht="12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8"/>
      <c r="B14" s="13" t="s">
        <v>20</v>
      </c>
      <c r="D14" s="37"/>
      <c r="E14" s="11"/>
      <c r="F14" s="11"/>
      <c r="G14" s="11"/>
      <c r="H14" s="11"/>
      <c r="I14" s="11"/>
      <c r="J14" s="11"/>
      <c r="K14" s="11"/>
      <c r="L14" s="11"/>
      <c r="M14" s="12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8"/>
      <c r="B15" s="13" t="s">
        <v>21</v>
      </c>
      <c r="D15" s="14"/>
      <c r="E15" s="15"/>
      <c r="F15" s="15"/>
      <c r="G15" s="15"/>
      <c r="H15" s="15"/>
      <c r="I15" s="15"/>
      <c r="J15" s="15"/>
      <c r="K15" s="15"/>
      <c r="L15" s="15"/>
      <c r="M15" s="1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8"/>
      <c r="B16" s="13" t="s">
        <v>22</v>
      </c>
      <c r="D16" s="38"/>
      <c r="E16" s="15"/>
      <c r="F16" s="15"/>
      <c r="G16" s="16"/>
      <c r="H16" s="21" t="s">
        <v>23</v>
      </c>
      <c r="I16" s="21"/>
      <c r="J16" s="14"/>
      <c r="K16" s="15"/>
      <c r="L16" s="15"/>
      <c r="M16" s="1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39" t="s">
        <v>24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12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8"/>
      <c r="B20" s="13" t="s">
        <v>25</v>
      </c>
      <c r="C20" s="13"/>
      <c r="D20" s="40"/>
      <c r="E20" s="41"/>
      <c r="F20" s="40"/>
      <c r="G20" s="41"/>
      <c r="H20" s="40"/>
      <c r="I20" s="41"/>
      <c r="J20" s="40"/>
      <c r="K20" s="41"/>
      <c r="L20" s="40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8"/>
      <c r="B21" s="42" t="s">
        <v>26</v>
      </c>
      <c r="C21" s="13"/>
      <c r="D21" s="40"/>
      <c r="E21" s="41"/>
      <c r="F21" s="40"/>
      <c r="G21" s="41"/>
      <c r="H21" s="40"/>
      <c r="I21" s="41"/>
      <c r="J21" s="40"/>
      <c r="K21" s="41"/>
      <c r="L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8"/>
      <c r="B22" s="42" t="s">
        <v>27</v>
      </c>
      <c r="C22" s="13"/>
      <c r="D22" s="40"/>
      <c r="E22" s="41"/>
      <c r="F22" s="40"/>
      <c r="G22" s="41"/>
      <c r="H22" s="40"/>
      <c r="I22" s="41"/>
      <c r="J22" s="40"/>
      <c r="K22" s="41"/>
      <c r="L22" s="40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8"/>
      <c r="B23" s="13" t="s">
        <v>28</v>
      </c>
      <c r="C23" s="13"/>
      <c r="D23" s="43" t="str">
        <f>IF(COUNTA(D20:M22)=0,"_",(COUNTA(D20:H22)))</f>
        <v>_</v>
      </c>
      <c r="E23" s="43"/>
      <c r="F23" s="13"/>
      <c r="G23" s="13"/>
      <c r="H23" s="13"/>
      <c r="I23" s="13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8"/>
      <c r="B24" s="13" t="s">
        <v>29</v>
      </c>
      <c r="C24" s="13"/>
      <c r="D24" s="44"/>
      <c r="E24" s="12"/>
      <c r="F24" s="21" t="s">
        <v>15</v>
      </c>
      <c r="G24" s="45"/>
      <c r="H24" s="44"/>
      <c r="I24" s="12"/>
      <c r="J24" s="21" t="s">
        <v>30</v>
      </c>
      <c r="K24" s="21"/>
      <c r="L24" s="44"/>
      <c r="M24" s="12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8"/>
      <c r="B25" s="18"/>
      <c r="C25" s="18" t="s">
        <v>31</v>
      </c>
      <c r="D25" s="46">
        <v>0.35</v>
      </c>
      <c r="E25" s="47"/>
      <c r="F25" s="18" t="s">
        <v>32</v>
      </c>
      <c r="G25" s="18"/>
      <c r="H25" s="48">
        <v>0.05</v>
      </c>
      <c r="I25" s="48"/>
      <c r="J25" s="21" t="s">
        <v>33</v>
      </c>
      <c r="K25" s="21"/>
      <c r="L25" s="47">
        <f>IF(COUNTA(D20:L22)=0,D25,D25+(H25*D23))</f>
        <v>0.35</v>
      </c>
      <c r="M25" s="47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8"/>
      <c r="B26" s="49"/>
      <c r="C26" s="50" t="s">
        <v>34</v>
      </c>
      <c r="D26" s="51">
        <f>L24*L25</f>
        <v>0</v>
      </c>
      <c r="E26" s="21"/>
      <c r="F26" s="18" t="s">
        <v>35</v>
      </c>
      <c r="G26" s="52"/>
      <c r="H26" s="53">
        <v>0.0</v>
      </c>
      <c r="I26" s="54"/>
      <c r="J26" s="55" t="s">
        <v>36</v>
      </c>
      <c r="K26" s="55"/>
      <c r="L26" s="56">
        <f>D26+H26</f>
        <v>0</v>
      </c>
      <c r="M26" s="57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34" t="s">
        <v>37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8"/>
      <c r="B30" s="13" t="s">
        <v>38</v>
      </c>
      <c r="C30" s="13"/>
      <c r="D30" s="58" t="s">
        <v>39</v>
      </c>
      <c r="E30" s="43"/>
      <c r="F30" s="58" t="s">
        <v>40</v>
      </c>
      <c r="G30" s="9"/>
      <c r="H30" s="42" t="s">
        <v>41</v>
      </c>
      <c r="I30" s="42"/>
      <c r="J30" s="9"/>
      <c r="K30" s="9"/>
      <c r="L30" s="9"/>
      <c r="M30" s="9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8"/>
      <c r="B31" s="13" t="s">
        <v>42</v>
      </c>
      <c r="C31" s="13"/>
      <c r="D31" s="59"/>
      <c r="E31" s="21"/>
      <c r="F31" s="9"/>
      <c r="G31" s="9"/>
      <c r="H31" s="9"/>
      <c r="I31" s="9"/>
      <c r="J31" s="55" t="s">
        <v>36</v>
      </c>
      <c r="K31" s="55"/>
      <c r="L31" s="56" t="str">
        <f>D31</f>
        <v/>
      </c>
      <c r="M31" s="57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34" t="s">
        <v>43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8"/>
      <c r="B36" s="13" t="s">
        <v>38</v>
      </c>
      <c r="C36" s="13"/>
      <c r="D36" s="58" t="s">
        <v>39</v>
      </c>
      <c r="E36" s="43"/>
      <c r="F36" s="58" t="s">
        <v>40</v>
      </c>
      <c r="G36" s="18"/>
      <c r="H36" s="42" t="s">
        <v>41</v>
      </c>
      <c r="I36" s="42"/>
      <c r="J36" s="9"/>
      <c r="K36" s="9"/>
      <c r="L36" s="9"/>
      <c r="M36" s="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8"/>
      <c r="B37" s="13" t="s">
        <v>42</v>
      </c>
      <c r="C37" s="13"/>
      <c r="D37" s="59"/>
      <c r="E37" s="21"/>
      <c r="F37" s="18" t="s">
        <v>44</v>
      </c>
      <c r="G37" s="18"/>
      <c r="H37" s="60"/>
      <c r="I37" s="9"/>
      <c r="J37" s="55" t="s">
        <v>36</v>
      </c>
      <c r="K37" s="55"/>
      <c r="L37" s="56">
        <f>D37*H37</f>
        <v>0</v>
      </c>
      <c r="M37" s="57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34" t="s">
        <v>45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8"/>
      <c r="B41" s="13" t="s">
        <v>46</v>
      </c>
      <c r="D41" s="61">
        <v>12.0</v>
      </c>
      <c r="E41" s="5" t="s">
        <v>47</v>
      </c>
      <c r="F41" s="62" t="s">
        <v>48</v>
      </c>
      <c r="G41" s="63"/>
      <c r="H41" s="5" t="s">
        <v>49</v>
      </c>
      <c r="I41" s="64"/>
      <c r="J41" s="21" t="s">
        <v>50</v>
      </c>
      <c r="K41" s="21"/>
      <c r="L41" s="65">
        <f t="shared" ref="L41:L43" si="1">D41*G41</f>
        <v>0</v>
      </c>
      <c r="M41" s="66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8"/>
      <c r="B42" s="13" t="s">
        <v>51</v>
      </c>
      <c r="D42" s="67"/>
      <c r="E42" s="5" t="s">
        <v>47</v>
      </c>
      <c r="F42" s="62" t="s">
        <v>48</v>
      </c>
      <c r="G42" s="63"/>
      <c r="H42" s="5" t="s">
        <v>49</v>
      </c>
      <c r="I42" s="64"/>
      <c r="J42" s="21" t="s">
        <v>50</v>
      </c>
      <c r="K42" s="21"/>
      <c r="L42" s="68">
        <f t="shared" si="1"/>
        <v>0</v>
      </c>
      <c r="M42" s="1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8"/>
      <c r="B43" s="13" t="s">
        <v>52</v>
      </c>
      <c r="D43" s="67"/>
      <c r="E43" s="5" t="s">
        <v>47</v>
      </c>
      <c r="F43" s="69" t="s">
        <v>53</v>
      </c>
      <c r="G43" s="63"/>
      <c r="H43" s="70" t="s">
        <v>54</v>
      </c>
      <c r="I43" s="64"/>
      <c r="J43" s="21" t="s">
        <v>50</v>
      </c>
      <c r="K43" s="21"/>
      <c r="L43" s="68">
        <f t="shared" si="1"/>
        <v>0</v>
      </c>
      <c r="M43" s="1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8"/>
      <c r="B44" s="13"/>
      <c r="C44" s="13"/>
      <c r="D44" s="71"/>
      <c r="E44" s="71"/>
      <c r="F44" s="71"/>
      <c r="G44" s="71"/>
      <c r="H44" s="71"/>
      <c r="I44" s="72"/>
      <c r="J44" s="55" t="s">
        <v>36</v>
      </c>
      <c r="K44" s="55"/>
      <c r="L44" s="56">
        <f>SUM(L41:L43)</f>
        <v>0</v>
      </c>
      <c r="M44" s="5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73" t="s">
        <v>55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75"/>
      <c r="B47" s="76"/>
      <c r="C47" s="77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26" t="s">
        <v>9</v>
      </c>
      <c r="C48" s="78"/>
      <c r="D48" s="5">
        <v>50.0</v>
      </c>
      <c r="E48" s="5" t="s">
        <v>47</v>
      </c>
      <c r="F48" s="5" t="s">
        <v>56</v>
      </c>
      <c r="G48" s="63"/>
      <c r="H48" s="5" t="s">
        <v>57</v>
      </c>
      <c r="I48" s="79"/>
      <c r="J48" s="21" t="s">
        <v>50</v>
      </c>
      <c r="K48" s="21"/>
      <c r="L48" s="65">
        <f t="shared" ref="L48:L51" si="2">D48*G48</f>
        <v>0</v>
      </c>
      <c r="M48" s="6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26" t="s">
        <v>58</v>
      </c>
      <c r="C49" s="78"/>
      <c r="D49" s="5">
        <v>25.0</v>
      </c>
      <c r="E49" s="5" t="s">
        <v>47</v>
      </c>
      <c r="F49" s="5" t="s">
        <v>56</v>
      </c>
      <c r="G49" s="63"/>
      <c r="H49" s="5" t="s">
        <v>57</v>
      </c>
      <c r="I49" s="79"/>
      <c r="J49" s="21" t="s">
        <v>50</v>
      </c>
      <c r="K49" s="21"/>
      <c r="L49" s="65">
        <f t="shared" si="2"/>
        <v>0</v>
      </c>
      <c r="M49" s="6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80" t="s">
        <v>11</v>
      </c>
      <c r="C50" s="78"/>
      <c r="D50" s="5">
        <v>80.0</v>
      </c>
      <c r="E50" s="5" t="s">
        <v>47</v>
      </c>
      <c r="F50" s="5" t="s">
        <v>56</v>
      </c>
      <c r="G50" s="63"/>
      <c r="H50" s="5" t="s">
        <v>57</v>
      </c>
      <c r="I50" s="79"/>
      <c r="J50" s="21" t="s">
        <v>50</v>
      </c>
      <c r="K50" s="21"/>
      <c r="L50" s="68">
        <f t="shared" si="2"/>
        <v>0</v>
      </c>
      <c r="M50" s="1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80" t="s">
        <v>59</v>
      </c>
      <c r="C51" s="78"/>
      <c r="D51" s="5">
        <v>50.0</v>
      </c>
      <c r="E51" s="5" t="s">
        <v>47</v>
      </c>
      <c r="F51" s="5" t="s">
        <v>56</v>
      </c>
      <c r="G51" s="63"/>
      <c r="H51" s="5" t="s">
        <v>57</v>
      </c>
      <c r="I51" s="79"/>
      <c r="J51" s="21" t="s">
        <v>50</v>
      </c>
      <c r="K51" s="21"/>
      <c r="L51" s="68">
        <f t="shared" si="2"/>
        <v>0</v>
      </c>
      <c r="M51" s="15"/>
      <c r="N51" s="5"/>
      <c r="O51" s="13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13"/>
      <c r="C52" s="5"/>
      <c r="D52" s="5"/>
      <c r="E52" s="5"/>
      <c r="F52" s="5"/>
      <c r="G52" s="5"/>
      <c r="H52" s="5"/>
      <c r="I52" s="79"/>
      <c r="J52" s="55" t="s">
        <v>36</v>
      </c>
      <c r="K52" s="55"/>
      <c r="L52" s="56">
        <f>SUM(L48:M51)</f>
        <v>0</v>
      </c>
      <c r="M52" s="5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21"/>
      <c r="B53" s="21"/>
      <c r="C53" s="13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34" t="s">
        <v>60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ht="12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8"/>
      <c r="B56" s="13">
        <v>1.0</v>
      </c>
      <c r="C56" s="44"/>
      <c r="D56" s="11"/>
      <c r="E56" s="11"/>
      <c r="F56" s="11"/>
      <c r="G56" s="11"/>
      <c r="H56" s="11"/>
      <c r="I56" s="11"/>
      <c r="J56" s="12"/>
      <c r="K56" s="13"/>
      <c r="L56" s="81"/>
      <c r="M56" s="12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8"/>
      <c r="B57" s="13">
        <v>2.0</v>
      </c>
      <c r="C57" s="14"/>
      <c r="D57" s="15"/>
      <c r="E57" s="15"/>
      <c r="F57" s="15"/>
      <c r="G57" s="15"/>
      <c r="H57" s="15"/>
      <c r="I57" s="15"/>
      <c r="J57" s="16"/>
      <c r="K57" s="82"/>
      <c r="L57" s="81"/>
      <c r="M57" s="12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8"/>
      <c r="B58" s="13"/>
      <c r="C58" s="13"/>
      <c r="D58" s="13"/>
      <c r="E58" s="13"/>
      <c r="F58" s="13"/>
      <c r="G58" s="13"/>
      <c r="H58" s="13"/>
      <c r="I58" s="13"/>
      <c r="J58" s="55" t="s">
        <v>36</v>
      </c>
      <c r="K58" s="55"/>
      <c r="L58" s="56">
        <f>SUM(L56:L57)</f>
        <v>0</v>
      </c>
      <c r="M58" s="5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21"/>
      <c r="B60" s="21"/>
      <c r="C60" s="21"/>
      <c r="D60" s="21"/>
      <c r="E60" s="21"/>
      <c r="F60" s="21"/>
      <c r="G60" s="21"/>
      <c r="H60" s="21"/>
      <c r="I60" s="21"/>
      <c r="J60" s="83" t="s">
        <v>61</v>
      </c>
      <c r="K60" s="83"/>
      <c r="L60" s="84">
        <f>L26+L31+L37+L52+L44+L58</f>
        <v>0</v>
      </c>
      <c r="M60" s="8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34" t="s">
        <v>62</v>
      </c>
      <c r="B62" s="35"/>
      <c r="C62" s="35"/>
      <c r="D62" s="35"/>
      <c r="E62" s="35"/>
      <c r="F62" s="35"/>
      <c r="G62" s="21"/>
      <c r="H62" s="21"/>
      <c r="I62" s="21"/>
      <c r="J62" s="21"/>
      <c r="K62" s="21"/>
      <c r="L62" s="21"/>
      <c r="M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86"/>
      <c r="B63" s="87"/>
      <c r="C63" s="87"/>
      <c r="D63" s="87"/>
      <c r="E63" s="87"/>
      <c r="F63" s="87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86"/>
      <c r="B64" s="87"/>
      <c r="C64" s="13" t="s">
        <v>63</v>
      </c>
      <c r="E64" s="87"/>
      <c r="F64" s="87"/>
      <c r="G64" s="5"/>
      <c r="H64" s="5"/>
      <c r="I64" s="5"/>
      <c r="J64" s="87"/>
      <c r="K64" s="5"/>
      <c r="L64" s="8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86"/>
      <c r="B65" s="87"/>
      <c r="C65" s="87"/>
      <c r="D65" s="87"/>
      <c r="E65" s="87"/>
      <c r="F65" s="87"/>
      <c r="G65" s="5"/>
      <c r="H65" s="5"/>
      <c r="I65" s="5"/>
      <c r="J65" s="87"/>
      <c r="K65" s="5"/>
      <c r="L65" s="87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21"/>
      <c r="B66" s="21"/>
      <c r="C66" s="21"/>
      <c r="D66" s="21"/>
      <c r="E66" s="21"/>
      <c r="F66" s="21"/>
      <c r="G66" s="5"/>
      <c r="H66" s="5"/>
      <c r="I66" s="5"/>
      <c r="J66" s="83" t="s">
        <v>64</v>
      </c>
      <c r="K66" s="5"/>
      <c r="L66" s="84">
        <f>L60-L64</f>
        <v>0</v>
      </c>
      <c r="M66" s="8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89"/>
      <c r="B67" s="89"/>
      <c r="C67" s="90"/>
      <c r="D67" s="89"/>
      <c r="E67" s="91"/>
      <c r="F67" s="92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21"/>
      <c r="B68" s="13" t="s">
        <v>22</v>
      </c>
      <c r="C68" s="93"/>
      <c r="D68" s="21" t="s">
        <v>65</v>
      </c>
      <c r="E68" s="44"/>
      <c r="F68" s="12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21"/>
      <c r="B69" s="21"/>
      <c r="C69" s="21"/>
      <c r="D69" s="21"/>
      <c r="E69" s="21"/>
      <c r="F69" s="21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21"/>
      <c r="B70" s="94" t="s">
        <v>66</v>
      </c>
      <c r="C70" s="5"/>
      <c r="D70" s="21"/>
      <c r="E70" s="21"/>
      <c r="F70" s="21"/>
      <c r="G70" s="5"/>
      <c r="H70" s="5"/>
      <c r="I70" s="5"/>
      <c r="J70" s="5"/>
      <c r="K70" s="5"/>
      <c r="L70" s="95" t="s">
        <v>67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2">
    <mergeCell ref="C1:L1"/>
    <mergeCell ref="C2:L2"/>
    <mergeCell ref="D3:M3"/>
    <mergeCell ref="D4:M4"/>
    <mergeCell ref="D5:E5"/>
    <mergeCell ref="D6:E6"/>
    <mergeCell ref="H6:J6"/>
    <mergeCell ref="B14:C14"/>
    <mergeCell ref="D14:M14"/>
    <mergeCell ref="B15:C15"/>
    <mergeCell ref="D15:M15"/>
    <mergeCell ref="B16:C16"/>
    <mergeCell ref="D16:G16"/>
    <mergeCell ref="J16:M16"/>
    <mergeCell ref="B41:C41"/>
    <mergeCell ref="B42:C42"/>
    <mergeCell ref="B43:C43"/>
    <mergeCell ref="C56:J56"/>
    <mergeCell ref="C57:J57"/>
    <mergeCell ref="C64:D64"/>
    <mergeCell ref="E67:F67"/>
    <mergeCell ref="E68:F68"/>
    <mergeCell ref="D24:E24"/>
    <mergeCell ref="H24:I24"/>
    <mergeCell ref="L24:M24"/>
    <mergeCell ref="L26:M26"/>
    <mergeCell ref="L31:M31"/>
    <mergeCell ref="L37:M37"/>
    <mergeCell ref="L41:M41"/>
    <mergeCell ref="L52:M52"/>
    <mergeCell ref="L56:M56"/>
    <mergeCell ref="L57:M57"/>
    <mergeCell ref="L58:M58"/>
    <mergeCell ref="L60:M60"/>
    <mergeCell ref="L66:M66"/>
    <mergeCell ref="L42:M42"/>
    <mergeCell ref="L43:M43"/>
    <mergeCell ref="L44:M44"/>
    <mergeCell ref="L48:M48"/>
    <mergeCell ref="L49:M49"/>
    <mergeCell ref="L50:M50"/>
    <mergeCell ref="L51:M51"/>
  </mergeCells>
  <dataValidations>
    <dataValidation type="decimal" allowBlank="1" showInputMessage="1" showErrorMessage="1" prompt="Le montant ne doit pas dépasser  80 €" sqref="D43">
      <formula1>0.0</formula1>
      <formula2>80.0</formula2>
    </dataValidation>
    <dataValidation type="decimal" allowBlank="1" showInputMessage="1" showErrorMessage="1" prompt="Le montant ne doit pas dépasser  20 €" sqref="D42">
      <formula1>0.0</formula1>
      <formula2>20.0</formula2>
    </dataValidation>
  </dataValidations>
  <printOptions horizontalCentered="1"/>
  <pageMargins bottom="0.0" footer="0.0" header="0.0" left="0.3937007874015748" right="0.0" top="0.3937007874015748"/>
  <pageSetup paperSize="9" orientation="portrait"/>
  <headerFooter>
    <oddFooter>&amp;L &amp;CComité Départementa de Badminton de Seine-Maritime - Fiche remboursement Frais Arbitrage et Encadrement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2005-01-31T14:18:58Z</dcterms:created>
  <dc:creator>philippe siat</dc:creator>
</cp:coreProperties>
</file>